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T CC pin臨界電壓解釋流程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H23" i="1" l="1"/>
  <c r="F23" i="1"/>
  <c r="G23" i="1" s="1"/>
  <c r="H19" i="1"/>
  <c r="G19" i="1"/>
  <c r="F19" i="1"/>
  <c r="F18" i="1"/>
  <c r="H18" i="1" s="1"/>
  <c r="F13" i="1"/>
  <c r="H13" i="1" s="1"/>
  <c r="H12" i="1"/>
  <c r="F12" i="1"/>
  <c r="G12" i="1" s="1"/>
  <c r="H7" i="1"/>
  <c r="G7" i="1"/>
  <c r="F7" i="1"/>
  <c r="F6" i="1"/>
  <c r="H6" i="1" s="1"/>
  <c r="G6" i="1" l="1"/>
  <c r="G18" i="1"/>
  <c r="G13" i="1"/>
</calcChain>
</file>

<file path=xl/sharedStrings.xml><?xml version="1.0" encoding="utf-8"?>
<sst xmlns="http://schemas.openxmlformats.org/spreadsheetml/2006/main" count="62" uniqueCount="37">
  <si>
    <t>Step 1</t>
    <phoneticPr fontId="1" type="noConversion"/>
  </si>
  <si>
    <t>Step 2</t>
    <phoneticPr fontId="1" type="noConversion"/>
  </si>
  <si>
    <t>Step 3</t>
    <phoneticPr fontId="1" type="noConversion"/>
  </si>
  <si>
    <t>Step 4</t>
    <phoneticPr fontId="1" type="noConversion"/>
  </si>
  <si>
    <t>Step 5</t>
    <phoneticPr fontId="1" type="noConversion"/>
  </si>
  <si>
    <t>共需要兩份script。(一份微調臨界電壓用(cc detect)，一份定義目前可提供的current(cc mode))</t>
    <phoneticPr fontId="1" type="noConversion"/>
  </si>
  <si>
    <t>CC1</t>
    <phoneticPr fontId="1" type="noConversion"/>
  </si>
  <si>
    <t>CC2</t>
    <phoneticPr fontId="1" type="noConversion"/>
  </si>
  <si>
    <t>[13:11],真正是看[13:12]</t>
    <phoneticPr fontId="1" type="noConversion"/>
  </si>
  <si>
    <t>0x1805_A144  CC Detect</t>
    <phoneticPr fontId="1" type="noConversion"/>
  </si>
  <si>
    <t>Script</t>
    <phoneticPr fontId="1" type="noConversion"/>
  </si>
  <si>
    <t>要灌的電壓</t>
    <phoneticPr fontId="1" type="noConversion"/>
  </si>
  <si>
    <t>default usb</t>
    <phoneticPr fontId="1" type="noConversion"/>
  </si>
  <si>
    <t>Min</t>
    <phoneticPr fontId="1" type="noConversion"/>
  </si>
  <si>
    <t>Max</t>
    <phoneticPr fontId="1" type="noConversion"/>
  </si>
  <si>
    <t>Threshold</t>
    <phoneticPr fontId="1" type="noConversion"/>
  </si>
  <si>
    <t>Gap</t>
    <phoneticPr fontId="1" type="noConversion"/>
  </si>
  <si>
    <t>Range min</t>
    <phoneticPr fontId="1" type="noConversion"/>
  </si>
  <si>
    <t>Range Max</t>
    <phoneticPr fontId="1" type="noConversion"/>
  </si>
  <si>
    <t>vRa</t>
    <phoneticPr fontId="1" type="noConversion"/>
  </si>
  <si>
    <t>vRd</t>
    <phoneticPr fontId="1" type="noConversion"/>
  </si>
  <si>
    <t>Open</t>
    <phoneticPr fontId="1" type="noConversion"/>
  </si>
  <si>
    <t>1.5A/5V</t>
    <phoneticPr fontId="1" type="noConversion"/>
  </si>
  <si>
    <t>3A/5V</t>
    <phoneticPr fontId="1" type="noConversion"/>
  </si>
  <si>
    <t>[5:3],真正是看[5:4],</t>
    <phoneticPr fontId="1" type="noConversion"/>
  </si>
  <si>
    <t>選擇Default USB Current script (cc mode)</t>
    <phoneticPr fontId="1" type="noConversion"/>
  </si>
  <si>
    <t>從CC1 pin提供電壓0.225V ，看cc1 2個bit是否舉00(0x1805_A144  CC Detect),才做下一步,假如是01，跳回step3</t>
    <phoneticPr fontId="1" type="noConversion"/>
  </si>
  <si>
    <t>從CC1 pin提供電壓1.56V ，看cc1 2個bit是否舉01(0x1805_A144  CC Detect),才做下一步,假如是11，跳回step3</t>
    <phoneticPr fontId="1" type="noConversion"/>
  </si>
  <si>
    <t>確定此 1.6V臨界script的設定,並寫入Efuse</t>
    <phoneticPr fontId="1" type="noConversion"/>
  </si>
  <si>
    <r>
      <t>從CC1 pin提供電壓0.175V ，看cc1 2個bit是否舉00</t>
    </r>
    <r>
      <rPr>
        <sz val="12"/>
        <rFont val="新細明體"/>
        <family val="1"/>
        <charset val="136"/>
        <scheme val="minor"/>
      </rPr>
      <t>(0x1805_A144  CC Detect)</t>
    </r>
    <r>
      <rPr>
        <sz val="12"/>
        <color theme="1"/>
        <rFont val="新細明體"/>
        <family val="2"/>
        <scheme val="minor"/>
      </rPr>
      <t>,才做下一步,假如是11，重新別隻load script (0.2V 臨界電壓 script)</t>
    </r>
    <phoneticPr fontId="1" type="noConversion"/>
  </si>
  <si>
    <r>
      <t>從CC1 pin提供電壓1.55V ，看cc1 2個bit是否舉01</t>
    </r>
    <r>
      <rPr>
        <sz val="12"/>
        <rFont val="新細明體"/>
        <family val="1"/>
        <charset val="136"/>
        <scheme val="minor"/>
      </rPr>
      <t>(0x1805_A144  CC Detect)</t>
    </r>
    <r>
      <rPr>
        <sz val="12"/>
        <color theme="1"/>
        <rFont val="新細明體"/>
        <family val="2"/>
        <scheme val="minor"/>
      </rPr>
      <t>,才做下一步,假如是00，重新別隻load script (1.6V 臨界電壓 script)</t>
    </r>
    <phoneticPr fontId="1" type="noConversion"/>
  </si>
  <si>
    <t>選擇CC1 0.2V 臨界電壓 script (cc detect) (VRa)</t>
    <phoneticPr fontId="1" type="noConversion"/>
  </si>
  <si>
    <t>選擇CC1 1.6V 臨界電壓 script (cc detect) (VRd)</t>
    <phoneticPr fontId="1" type="noConversion"/>
  </si>
  <si>
    <t xml:space="preserve">確定此 0.2V臨界script的設定,並寫入Efuse </t>
    <phoneticPr fontId="1" type="noConversion"/>
  </si>
  <si>
    <t>選擇Default USB Current script (cc mode)(REG_CC1_MODE&lt;1:0&gt;)</t>
    <phoneticPr fontId="1" type="noConversion"/>
  </si>
  <si>
    <t>0.2V臨界電壓(Ra)</t>
    <phoneticPr fontId="1" type="noConversion"/>
  </si>
  <si>
    <t>1.6V臨界電壓(Rd)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</si>
</sst>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2"/>
      <color rgb="FFFF0000"/>
      <name val="新細明體"/>
      <family val="2"/>
      <scheme val="minor"/>
    </font>
    <font>
      <sz val="12"/>
      <name val="新細明體"/>
      <family val="1"/>
      <charset val="13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/>
    <xf numFmtId="0" fontId="0" fillId="0" borderId="1" xfId="0" applyBorder="1"/>
    <xf numFmtId="49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5" borderId="1" xfId="0" applyFill="1" applyBorder="1"/>
    <xf numFmtId="0" fontId="0" fillId="2" borderId="3" xfId="0" applyFill="1" applyBorder="1"/>
    <xf numFmtId="0" fontId="0" fillId="4" borderId="1" xfId="0" applyFill="1" applyBorder="1"/>
    <xf numFmtId="0" fontId="0" fillId="3" borderId="1" xfId="0" applyFill="1" applyBorder="1"/>
    <xf numFmtId="0" fontId="0" fillId="0" borderId="3" xfId="0" applyBorder="1"/>
    <xf numFmtId="0" fontId="0" fillId="2" borderId="2" xfId="0" applyFill="1" applyBorder="1"/>
    <xf numFmtId="0" fontId="2" fillId="2" borderId="1" xfId="0" applyFont="1" applyFill="1" applyBorder="1"/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450271</xdr:colOff>
      <xdr:row>26</xdr:row>
      <xdr:rowOff>69272</xdr:rowOff>
    </xdr:from>
    <xdr:to>
      <xdr:col>10</xdr:col>
      <xdr:colOff>4752312</xdr:colOff>
      <xdr:row>79</xdr:row>
      <xdr:rowOff>191641</xdr:rowOff>
    </xdr:to>
    <xdr:pic>
      <xdr:nvPicPr>
        <xdr:cNvPr id="4" name="圖片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74726" y="5472545"/>
          <a:ext cx="5611091" cy="11136732"/>
        </a:xfrm>
        <a:prstGeom prst="rect">
          <a:avLst/>
        </a:prstGeom>
      </xdr:spPr>
    </xdr:pic>
    <xdr:clientData/>
  </xdr:twoCellAnchor>
  <xdr:twoCellAnchor editAs="oneCell">
    <xdr:from>
      <xdr:col>10</xdr:col>
      <xdr:colOff>2162735</xdr:colOff>
      <xdr:row>20</xdr:row>
      <xdr:rowOff>56030</xdr:rowOff>
    </xdr:from>
    <xdr:to>
      <xdr:col>10</xdr:col>
      <xdr:colOff>4153211</xdr:colOff>
      <xdr:row>26</xdr:row>
      <xdr:rowOff>159511</xdr:rowOff>
    </xdr:to>
    <xdr:pic>
      <xdr:nvPicPr>
        <xdr:cNvPr id="5" name="圖片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822206" y="4314265"/>
          <a:ext cx="1990476" cy="13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5"/>
  <sheetViews>
    <sheetView tabSelected="1" topLeftCell="E4" zoomScale="85" zoomScaleNormal="85" workbookViewId="0">
      <selection activeCell="J19" sqref="J19"/>
    </sheetView>
  </sheetViews>
  <sheetFormatPr defaultRowHeight="16.5" x14ac:dyDescent="0.25"/>
  <cols>
    <col min="2" max="2" width="19.25" customWidth="1"/>
    <col min="4" max="4" width="12.75" customWidth="1"/>
    <col min="5" max="5" width="14.25" customWidth="1"/>
    <col min="6" max="6" width="14.25" style="5" customWidth="1"/>
    <col min="7" max="7" width="12.875" customWidth="1"/>
    <col min="8" max="8" width="12.25" style="5" customWidth="1"/>
    <col min="9" max="9" width="9" style="5"/>
    <col min="10" max="10" width="17.25" customWidth="1"/>
    <col min="11" max="11" width="130.625" customWidth="1"/>
    <col min="13" max="13" width="100.375" customWidth="1"/>
    <col min="14" max="14" width="19.625" customWidth="1"/>
  </cols>
  <sheetData>
    <row r="3" spans="2:11" x14ac:dyDescent="0.25">
      <c r="J3" s="6"/>
      <c r="K3" s="6"/>
    </row>
    <row r="4" spans="2:11" x14ac:dyDescent="0.25">
      <c r="B4" s="5"/>
      <c r="C4" s="5"/>
      <c r="D4" s="5"/>
      <c r="E4" s="7" t="s">
        <v>10</v>
      </c>
      <c r="F4" s="6"/>
      <c r="G4" s="7" t="s">
        <v>11</v>
      </c>
      <c r="H4" s="7" t="s">
        <v>11</v>
      </c>
      <c r="J4" s="7" t="s">
        <v>35</v>
      </c>
      <c r="K4" s="7" t="s">
        <v>5</v>
      </c>
    </row>
    <row r="5" spans="2:11" x14ac:dyDescent="0.25">
      <c r="B5" s="14" t="s">
        <v>12</v>
      </c>
      <c r="C5" s="7" t="s">
        <v>13</v>
      </c>
      <c r="D5" s="9" t="s">
        <v>14</v>
      </c>
      <c r="E5" s="7" t="s">
        <v>15</v>
      </c>
      <c r="F5" s="13" t="s">
        <v>16</v>
      </c>
      <c r="G5" s="7" t="s">
        <v>17</v>
      </c>
      <c r="H5" s="7" t="s">
        <v>18</v>
      </c>
      <c r="J5" s="6" t="s">
        <v>0</v>
      </c>
      <c r="K5" s="4" t="s">
        <v>34</v>
      </c>
    </row>
    <row r="6" spans="2:11" x14ac:dyDescent="0.25">
      <c r="B6" s="8" t="s">
        <v>19</v>
      </c>
      <c r="C6" s="6">
        <v>0</v>
      </c>
      <c r="D6" s="12">
        <v>0.15</v>
      </c>
      <c r="E6" s="11">
        <v>0.2</v>
      </c>
      <c r="F6" s="5">
        <f>(E6-D6)/2</f>
        <v>2.5000000000000008E-2</v>
      </c>
      <c r="G6" s="10">
        <f>E6-F6</f>
        <v>0.17499999999999999</v>
      </c>
      <c r="H6" s="10">
        <f>E6+F6</f>
        <v>0.22500000000000003</v>
      </c>
      <c r="J6" s="6" t="s">
        <v>1</v>
      </c>
      <c r="K6" s="4" t="s">
        <v>31</v>
      </c>
    </row>
    <row r="7" spans="2:11" x14ac:dyDescent="0.25">
      <c r="B7" s="8" t="s">
        <v>20</v>
      </c>
      <c r="C7" s="6">
        <v>0.25</v>
      </c>
      <c r="D7" s="12">
        <v>1.5</v>
      </c>
      <c r="E7" s="11">
        <v>1.6</v>
      </c>
      <c r="F7" s="5">
        <f>(E7-D7)/2</f>
        <v>5.0000000000000044E-2</v>
      </c>
      <c r="G7" s="10">
        <f>E7-F7</f>
        <v>1.55</v>
      </c>
      <c r="H7" s="10">
        <f>E7+F7</f>
        <v>1.6500000000000001</v>
      </c>
      <c r="J7" s="6" t="s">
        <v>2</v>
      </c>
      <c r="K7" s="4" t="s">
        <v>29</v>
      </c>
    </row>
    <row r="8" spans="2:11" x14ac:dyDescent="0.25">
      <c r="B8" s="8" t="s">
        <v>21</v>
      </c>
      <c r="C8" s="6">
        <v>1.65</v>
      </c>
      <c r="D8" s="12"/>
      <c r="E8" s="11"/>
      <c r="G8" s="10"/>
      <c r="H8" s="10"/>
      <c r="J8" s="6" t="s">
        <v>3</v>
      </c>
      <c r="K8" s="4" t="s">
        <v>26</v>
      </c>
    </row>
    <row r="9" spans="2:11" x14ac:dyDescent="0.25">
      <c r="B9" s="5"/>
      <c r="C9" s="5"/>
      <c r="D9" s="5"/>
      <c r="E9" s="11"/>
      <c r="G9" s="10"/>
      <c r="H9" s="10"/>
      <c r="J9" s="6" t="s">
        <v>4</v>
      </c>
      <c r="K9" s="4" t="s">
        <v>33</v>
      </c>
    </row>
    <row r="10" spans="2:11" x14ac:dyDescent="0.25">
      <c r="B10" s="5"/>
      <c r="C10" s="5"/>
      <c r="D10" s="5"/>
      <c r="E10" s="11"/>
      <c r="G10" s="10"/>
      <c r="H10" s="10"/>
      <c r="J10" s="6"/>
      <c r="K10" s="6"/>
    </row>
    <row r="11" spans="2:11" x14ac:dyDescent="0.25">
      <c r="B11" s="14" t="s">
        <v>22</v>
      </c>
      <c r="C11" s="7" t="s">
        <v>13</v>
      </c>
      <c r="D11" s="9" t="s">
        <v>14</v>
      </c>
      <c r="E11" s="11" t="s">
        <v>15</v>
      </c>
      <c r="F11" s="13" t="s">
        <v>16</v>
      </c>
      <c r="G11" s="7" t="s">
        <v>17</v>
      </c>
      <c r="H11" s="7" t="s">
        <v>18</v>
      </c>
      <c r="J11" s="6"/>
      <c r="K11" s="6"/>
    </row>
    <row r="12" spans="2:11" x14ac:dyDescent="0.25">
      <c r="B12" s="8" t="s">
        <v>19</v>
      </c>
      <c r="C12" s="6">
        <v>0</v>
      </c>
      <c r="D12" s="12">
        <v>0.35</v>
      </c>
      <c r="E12" s="11">
        <v>0.4</v>
      </c>
      <c r="F12" s="5">
        <f>(E12-D12)/2</f>
        <v>2.5000000000000022E-2</v>
      </c>
      <c r="G12" s="10">
        <f>E12-F12</f>
        <v>0.375</v>
      </c>
      <c r="H12" s="10">
        <f>E12+F12</f>
        <v>0.42500000000000004</v>
      </c>
      <c r="J12" s="7" t="s">
        <v>36</v>
      </c>
      <c r="K12" s="7" t="s">
        <v>5</v>
      </c>
    </row>
    <row r="13" spans="2:11" x14ac:dyDescent="0.25">
      <c r="B13" s="8" t="s">
        <v>20</v>
      </c>
      <c r="C13" s="6">
        <v>0.45</v>
      </c>
      <c r="D13" s="12">
        <v>1.5</v>
      </c>
      <c r="E13" s="11">
        <v>1.6</v>
      </c>
      <c r="F13" s="5">
        <f>(E13-D13)/2</f>
        <v>5.0000000000000044E-2</v>
      </c>
      <c r="G13" s="10">
        <f>E13-F13</f>
        <v>1.55</v>
      </c>
      <c r="H13" s="10">
        <f>E13+F13</f>
        <v>1.6500000000000001</v>
      </c>
      <c r="J13" s="6" t="s">
        <v>0</v>
      </c>
      <c r="K13" s="4" t="s">
        <v>25</v>
      </c>
    </row>
    <row r="14" spans="2:11" x14ac:dyDescent="0.25">
      <c r="B14" s="8" t="s">
        <v>21</v>
      </c>
      <c r="C14" s="6">
        <v>1.65</v>
      </c>
      <c r="D14" s="12"/>
      <c r="E14" s="11"/>
      <c r="G14" s="10"/>
      <c r="H14" s="10"/>
      <c r="J14" s="6" t="s">
        <v>1</v>
      </c>
      <c r="K14" s="4" t="s">
        <v>32</v>
      </c>
    </row>
    <row r="15" spans="2:11" x14ac:dyDescent="0.25">
      <c r="B15" s="5"/>
      <c r="C15" s="5"/>
      <c r="D15" s="5"/>
      <c r="E15" s="11"/>
      <c r="G15" s="10"/>
      <c r="H15" s="10"/>
      <c r="J15" s="6" t="s">
        <v>2</v>
      </c>
      <c r="K15" s="4" t="s">
        <v>30</v>
      </c>
    </row>
    <row r="16" spans="2:11" x14ac:dyDescent="0.25">
      <c r="B16" s="5"/>
      <c r="C16" s="5"/>
      <c r="D16" s="5"/>
      <c r="E16" s="11"/>
      <c r="G16" s="10"/>
      <c r="H16" s="10"/>
      <c r="J16" s="6" t="s">
        <v>3</v>
      </c>
      <c r="K16" s="4" t="s">
        <v>27</v>
      </c>
    </row>
    <row r="17" spans="2:11" x14ac:dyDescent="0.25">
      <c r="B17" s="14" t="s">
        <v>23</v>
      </c>
      <c r="C17" s="7" t="s">
        <v>13</v>
      </c>
      <c r="D17" s="9" t="s">
        <v>14</v>
      </c>
      <c r="E17" s="11" t="s">
        <v>15</v>
      </c>
      <c r="F17" s="13" t="s">
        <v>16</v>
      </c>
      <c r="G17" s="7" t="s">
        <v>17</v>
      </c>
      <c r="H17" s="7" t="s">
        <v>18</v>
      </c>
      <c r="J17" s="6" t="s">
        <v>4</v>
      </c>
      <c r="K17" s="4" t="s">
        <v>28</v>
      </c>
    </row>
    <row r="18" spans="2:11" x14ac:dyDescent="0.25">
      <c r="B18" s="8" t="s">
        <v>19</v>
      </c>
      <c r="C18" s="6">
        <v>0</v>
      </c>
      <c r="D18" s="12">
        <v>0.75</v>
      </c>
      <c r="E18" s="11">
        <v>0.8</v>
      </c>
      <c r="F18" s="5">
        <f>(E18-D18)/2</f>
        <v>2.5000000000000022E-2</v>
      </c>
      <c r="G18" s="10">
        <f>E18-F18</f>
        <v>0.77500000000000002</v>
      </c>
      <c r="H18" s="10">
        <f>E18+F18</f>
        <v>0.82500000000000007</v>
      </c>
      <c r="J18" s="6"/>
      <c r="K18" s="6"/>
    </row>
    <row r="19" spans="2:11" x14ac:dyDescent="0.25">
      <c r="B19" s="8" t="s">
        <v>20</v>
      </c>
      <c r="C19" s="6">
        <v>0.85</v>
      </c>
      <c r="D19" s="12">
        <v>2.4500000000000002</v>
      </c>
      <c r="E19" s="11">
        <v>2.6</v>
      </c>
      <c r="F19" s="5">
        <f>(E19-D19)/2</f>
        <v>7.4999999999999956E-2</v>
      </c>
      <c r="G19" s="10">
        <f>E19-F19</f>
        <v>2.5250000000000004</v>
      </c>
      <c r="H19" s="10">
        <f>E19+F19</f>
        <v>2.6749999999999998</v>
      </c>
    </row>
    <row r="20" spans="2:11" x14ac:dyDescent="0.25">
      <c r="B20" s="8" t="s">
        <v>21</v>
      </c>
      <c r="C20" s="6">
        <v>2.75</v>
      </c>
      <c r="D20" s="12"/>
      <c r="E20" s="11"/>
      <c r="G20" s="10"/>
      <c r="H20" s="10"/>
    </row>
    <row r="21" spans="2:11" x14ac:dyDescent="0.25">
      <c r="B21" s="5"/>
      <c r="C21" s="5"/>
      <c r="D21" s="5"/>
      <c r="E21" s="11"/>
      <c r="G21" s="10"/>
      <c r="H21" s="10"/>
    </row>
    <row r="22" spans="2:11" x14ac:dyDescent="0.25">
      <c r="B22" s="5"/>
      <c r="C22" s="5"/>
      <c r="D22" s="5"/>
      <c r="E22" s="11"/>
      <c r="G22" s="10"/>
      <c r="H22" s="10"/>
    </row>
    <row r="23" spans="2:11" x14ac:dyDescent="0.25">
      <c r="B23" s="5"/>
      <c r="C23" s="5"/>
      <c r="D23" s="5">
        <v>0.61</v>
      </c>
      <c r="E23" s="11">
        <v>0.66</v>
      </c>
      <c r="F23" s="5">
        <f>(E23-D23)/2</f>
        <v>2.5000000000000022E-2</v>
      </c>
      <c r="G23" s="10">
        <f>E23-F23</f>
        <v>0.63500000000000001</v>
      </c>
      <c r="H23" s="10">
        <f>E23+F23</f>
        <v>0.68500000000000005</v>
      </c>
      <c r="J23" s="2"/>
      <c r="K23" s="1" t="s">
        <v>9</v>
      </c>
    </row>
    <row r="24" spans="2:11" x14ac:dyDescent="0.25">
      <c r="J24" s="2" t="s">
        <v>6</v>
      </c>
      <c r="K24" s="3" t="s">
        <v>24</v>
      </c>
    </row>
    <row r="25" spans="2:11" x14ac:dyDescent="0.25">
      <c r="J25" s="2" t="s">
        <v>7</v>
      </c>
      <c r="K25" s="3" t="s">
        <v>8</v>
      </c>
    </row>
  </sheetData>
  <phoneticPr fontId="1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FT CC pin臨界電壓解釋流程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2016-05-24T12:14:45Z</dcterms:modified>
</cp:coreProperties>
</file>